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ardas\Desktop\"/>
    </mc:Choice>
  </mc:AlternateContent>
  <bookViews>
    <workbookView xWindow="0" yWindow="0" windowWidth="20490" windowHeight="7755"/>
  </bookViews>
  <sheets>
    <sheet name="Forma Nr.2" sheetId="1" r:id="rId1"/>
  </sheets>
  <calcPr calcId="152511"/>
</workbook>
</file>

<file path=xl/calcChain.xml><?xml version="1.0" encoding="utf-8"?>
<calcChain xmlns="http://schemas.openxmlformats.org/spreadsheetml/2006/main">
  <c r="L368" i="1" l="1"/>
  <c r="K368" i="1"/>
  <c r="L365" i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6" i="1"/>
  <c r="K336" i="1"/>
  <c r="J336" i="1"/>
  <c r="I336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I304" i="1"/>
  <c r="L303" i="1"/>
  <c r="K303" i="1"/>
  <c r="J303" i="1"/>
  <c r="I303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71" i="1"/>
  <c r="K271" i="1"/>
  <c r="J271" i="1"/>
  <c r="I271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I239" i="1"/>
  <c r="L238" i="1"/>
  <c r="K238" i="1"/>
  <c r="J238" i="1"/>
  <c r="I238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5" i="1"/>
  <c r="K185" i="1"/>
  <c r="J185" i="1"/>
  <c r="I185" i="1"/>
  <c r="L184" i="1"/>
  <c r="K184" i="1"/>
  <c r="J184" i="1"/>
  <c r="I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L173" i="1"/>
  <c r="K173" i="1"/>
  <c r="J173" i="1"/>
  <c r="I173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8" i="1"/>
  <c r="K168" i="1"/>
  <c r="J168" i="1"/>
  <c r="I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5" i="1"/>
  <c r="K155" i="1"/>
  <c r="J155" i="1"/>
  <c r="I155" i="1"/>
  <c r="L154" i="1"/>
  <c r="K154" i="1"/>
  <c r="J154" i="1"/>
  <c r="I154" i="1"/>
  <c r="L153" i="1"/>
  <c r="K153" i="1"/>
  <c r="J153" i="1"/>
  <c r="I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J139" i="1"/>
  <c r="I139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3" i="1"/>
  <c r="K113" i="1"/>
  <c r="J113" i="1"/>
  <c r="I113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K66" i="1"/>
  <c r="J66" i="1"/>
  <c r="I66" i="1"/>
  <c r="L65" i="1"/>
  <c r="K65" i="1"/>
  <c r="J65" i="1"/>
  <c r="I65" i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K38" i="1"/>
  <c r="J38" i="1"/>
  <c r="I38" i="1"/>
  <c r="I37" i="1" s="1"/>
  <c r="I36" i="1" s="1"/>
  <c r="I35" i="1" s="1"/>
  <c r="I34" i="1" s="1"/>
  <c r="I368" i="1" s="1"/>
  <c r="L37" i="1"/>
  <c r="K37" i="1"/>
  <c r="J37" i="1"/>
  <c r="J36" i="1" s="1"/>
  <c r="J35" i="1" s="1"/>
  <c r="J34" i="1" s="1"/>
  <c r="J368" i="1" s="1"/>
  <c r="L36" i="1"/>
  <c r="K36" i="1"/>
  <c r="L35" i="1"/>
  <c r="K35" i="1"/>
  <c r="L34" i="1"/>
  <c r="K34" i="1"/>
</calcChain>
</file>

<file path=xl/sharedStrings.xml><?xml version="1.0" encoding="utf-8"?>
<sst xmlns="http://schemas.openxmlformats.org/spreadsheetml/2006/main" count="392" uniqueCount="240">
  <si>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</si>
  <si>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</si>
  <si>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</si>
  <si>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</si>
  <si>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</si>
  <si>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kovo 2 d. įsakymo Nr. 1K-74  redakcija)</t>
  </si>
  <si>
    <t>(Biudžeto išlaidų sąmatos vykdymo 2022 m. rugsėjo mėn. 30 d. metinės, ketvirtinės ataskaitos forma Nr. 2)</t>
  </si>
  <si>
    <t>Anykščių r. Kavarsko pagrindinė mokykla- daugiafunkcis centras, 190047787</t>
  </si>
  <si>
    <t>(įstaigos pavadinimas, kodas Juridinių asmenų registre, adresas)</t>
  </si>
  <si>
    <t>BIUDŽETO IŠLAIDŲ SĄMATOS VYKDYMO</t>
  </si>
  <si>
    <t>2022 M. RUGSĖJO MĖN. 30 D.</t>
  </si>
  <si>
    <t>3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</si>
  <si>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</si>
  <si>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</si>
  <si>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</si>
  <si>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</si>
  <si>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</si>
  <si>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</si>
  <si>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      Ministerijos / Savivaldybės</t>
  </si>
  <si>
    <t>Departamento</t>
  </si>
  <si>
    <t>Mokyklos, priskiriamos pagrindinės mokyklos tipui</t>
  </si>
  <si>
    <t>Įstaigos</t>
  </si>
  <si>
    <t>190047787</t>
  </si>
  <si>
    <t>06.1.02.18 Švietimo įstaigų veiklos išlaidos [lėšos]</t>
  </si>
  <si>
    <t>Programos</t>
  </si>
  <si>
    <t>6</t>
  </si>
  <si>
    <t>Finansavimo šaltinio</t>
  </si>
  <si>
    <t>2.02.02.15</t>
  </si>
  <si>
    <t>Valstybės funkcijos</t>
  </si>
  <si>
    <t>09</t>
  </si>
  <si>
    <t>02</t>
  </si>
  <si>
    <t>01</t>
  </si>
  <si>
    <t>Ukrainos vaikų ugdymui ir pavėžėjimui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</si>
  <si>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</si>
  <si>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</si>
  <si>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</si>
  <si>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</si>
  <si>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</si>
  <si>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</si>
  <si>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</si>
  <si>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</si>
  <si>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</si>
  <si>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</si>
  <si>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</si>
  <si>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</si>
  <si>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</si>
  <si>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</si>
  <si>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</si>
  <si>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</si>
  <si>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</si>
  <si>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</si>
  <si>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</si>
  <si>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</si>
  <si>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</si>
  <si>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</si>
  <si>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</si>
  <si>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</si>
  <si>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</si>
  <si>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</si>
  <si>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</si>
  <si>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</si>
  <si>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</si>
  <si>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</si>
  <si>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</si>
  <si>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</si>
  <si>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</si>
  <si>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</si>
  <si>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</si>
  <si>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</si>
  <si>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</si>
  <si>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</si>
  <si>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</si>
  <si>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</si>
  <si>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</si>
  <si>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</si>
  <si>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</si>
  <si>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</si>
  <si>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</si>
  <si>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</si>
  <si>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</si>
  <si>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</si>
  <si>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</si>
  <si>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</si>
  <si>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</si>
  <si>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</si>
  <si>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</si>
  <si>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</si>
  <si>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</si>
  <si>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</si>
  <si>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</si>
  <si>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</si>
  <si>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</si>
  <si>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</si>
  <si>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</si>
  <si>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</si>
  <si>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</si>
  <si>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</si>
  <si>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</si>
  <si>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</si>
  <si>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</si>
  <si>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</si>
  <si>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</si>
  <si>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</si>
  <si>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</si>
  <si>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</si>
  <si>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</si>
  <si>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</si>
  <si>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</si>
  <si>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</si>
  <si>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</si>
  <si>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</si>
  <si>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</si>
  <si>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</si>
  <si>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</si>
  <si>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</si>
  <si>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</si>
  <si>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</si>
  <si>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</si>
  <si>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</si>
  <si>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</si>
  <si>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</si>
  <si>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</si>
  <si>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</si>
  <si>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</si>
  <si>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</si>
  <si>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</si>
  <si>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</si>
  <si>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</si>
  <si>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</si>
  <si>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</si>
  <si>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</si>
  <si>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</si>
  <si>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</si>
  <si>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</si>
  <si>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</si>
  <si>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</si>
  <si>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</si>
  <si>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</si>
  <si>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</si>
  <si>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</si>
  <si>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</si>
  <si>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</si>
  <si>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</si>
  <si>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</si>
  <si>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</si>
  <si>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</si>
  <si>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</si>
  <si>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</si>
  <si>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</si>
  <si>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</si>
  <si>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</si>
  <si>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</si>
  <si>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</si>
  <si>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</si>
  <si>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</si>
  <si>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</si>
  <si>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</si>
  <si>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</si>
  <si>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</si>
  <si>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</si>
  <si>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</si>
  <si>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</si>
  <si>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</si>
  <si>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</si>
  <si>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</si>
  <si>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</si>
  <si>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</si>
  <si>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</si>
  <si>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</si>
  <si>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</si>
  <si>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</si>
  <si>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</si>
  <si>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</si>
  <si>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</si>
  <si>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</si>
  <si>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</si>
  <si>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</si>
  <si>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</si>
  <si>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</si>
  <si>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</si>
  <si>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</si>
  <si>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</si>
  <si>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</si>
  <si>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</si>
  <si>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</si>
  <si>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</si>
  <si>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</si>
  <si>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</si>
  <si>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</si>
  <si>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</si>
  <si>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</si>
  <si>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</si>
  <si>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</si>
  <si>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</si>
  <si>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</si>
  <si>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</si>
  <si>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</si>
  <si>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</si>
  <si>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</si>
  <si>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</si>
  <si>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</si>
  <si>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</si>
  <si>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</si>
  <si>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</si>
  <si>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</si>
  <si>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</si>
  <si>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</si>
  <si>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</si>
  <si>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</si>
  <si>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</si>
  <si>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</si>
  <si>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</si>
  <si>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</si>
  <si>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</si>
  <si>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</si>
  <si>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</si>
  <si>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</si>
  <si>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</si>
  <si>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</si>
  <si>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</si>
  <si>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</si>
  <si>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</si>
  <si>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</si>
  <si>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</si>
  <si>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</si>
  <si>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</si>
  <si>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</si>
  <si>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</si>
  <si>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</si>
  <si>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</si>
  <si>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</si>
  <si>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</si>
  <si>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Loreta Daugėlienė</t>
  </si>
  <si>
    <t xml:space="preserve">      (įstaigos vadovo ar jo įgalioto asmens pareigų  pavadinimas)</t>
  </si>
  <si>
    <t>(parašas)</t>
  </si>
  <si>
    <t>(vardas ir pavardė)</t>
  </si>
  <si>
    <t>Vyr.buhalteris</t>
  </si>
  <si>
    <t>Danguolė Tidikienė</t>
  </si>
  <si>
    <t xml:space="preserve">  (vyriausiasis buhalteris (buhalteris) / centralizuotos apskaitos įstaigos vadovo arba jo įgalioto asmens pareigų pavadinimas)</t>
  </si>
  <si>
    <t>2022.10.11 Nr.F-8-64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</si>
</sst>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1" fillId="0" borderId="4" xfId="0" applyFont="1" applyBorder="1" applyAlignment="1">
      <alignment horizontal="right" vertical="top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4"/>
  <sheetViews>
    <sheetView tabSelected="1" topLeftCell="A10" workbookViewId="0">
      <selection activeCell="G18" sqref="G18:K18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3.7109375" style="19" customWidth="1"/>
    <col min="8" max="8" width="3.85546875" style="19" customWidth="1"/>
    <col min="9" max="9" width="10" style="19" customWidth="1"/>
    <col min="10" max="10" width="11.140625" style="19" customWidth="1"/>
    <col min="11" max="11" width="11" style="19" customWidth="1"/>
    <col min="12" max="12" width="10.5703125" style="19" customWidth="1"/>
    <col min="13" max="13" width="0.140625" style="19" hidden="1" customWidth="1"/>
    <col min="14" max="14" width="6.140625" style="19" hidden="1" customWidth="1"/>
    <col min="15" max="15" width="5.57031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30" customHeight="1">
      <c r="A7" s="151" t="s">
        <v>6</v>
      </c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52" t="s">
        <v>7</v>
      </c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6"/>
    </row>
    <row r="10" spans="1:15">
      <c r="A10" s="153" t="s">
        <v>8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16"/>
    </row>
    <row r="11" spans="1:15" ht="7.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59" t="s">
        <v>9</v>
      </c>
      <c r="H12" s="159"/>
      <c r="I12" s="159"/>
      <c r="J12" s="159"/>
      <c r="K12" s="159"/>
      <c r="L12" s="29"/>
      <c r="M12" s="16"/>
    </row>
    <row r="13" spans="1:15" ht="15.75" customHeight="1">
      <c r="A13" s="160" t="s">
        <v>10</v>
      </c>
      <c r="B13" s="160"/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"/>
    </row>
    <row r="14" spans="1:15" ht="12" customHeight="1">
      <c r="G14" s="161" t="s">
        <v>11</v>
      </c>
      <c r="H14" s="161"/>
      <c r="I14" s="161"/>
      <c r="J14" s="161"/>
      <c r="K14" s="161"/>
      <c r="M14" s="16"/>
    </row>
    <row r="15" spans="1:15">
      <c r="G15" s="153" t="s">
        <v>12</v>
      </c>
      <c r="H15" s="153"/>
      <c r="I15" s="153"/>
      <c r="J15" s="153"/>
      <c r="K15" s="153"/>
    </row>
    <row r="16" spans="1:15" ht="15.75" customHeight="1">
      <c r="B16" s="160" t="s">
        <v>13</v>
      </c>
      <c r="C16" s="160"/>
      <c r="D16" s="160"/>
      <c r="E16" s="160"/>
      <c r="F16" s="160"/>
      <c r="G16" s="160"/>
      <c r="H16" s="160"/>
      <c r="I16" s="160"/>
      <c r="J16" s="160"/>
      <c r="K16" s="160"/>
      <c r="L16" s="160"/>
    </row>
    <row r="17" spans="1:13" ht="7.5" customHeight="1"/>
    <row r="18" spans="1:13">
      <c r="G18" s="161" t="s">
        <v>239</v>
      </c>
      <c r="H18" s="161"/>
      <c r="I18" s="161"/>
      <c r="J18" s="161"/>
      <c r="K18" s="161"/>
    </row>
    <row r="19" spans="1:13">
      <c r="G19" s="178" t="s">
        <v>14</v>
      </c>
      <c r="H19" s="178"/>
      <c r="I19" s="178"/>
      <c r="J19" s="178"/>
      <c r="K19" s="178"/>
    </row>
    <row r="20" spans="1:13" ht="6.75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79" t="s">
        <v>15</v>
      </c>
      <c r="F21" s="179"/>
      <c r="G21" s="179"/>
      <c r="H21" s="179"/>
      <c r="I21" s="179"/>
      <c r="J21" s="179"/>
      <c r="K21" s="179"/>
      <c r="L21" s="22"/>
    </row>
    <row r="22" spans="1:13" ht="15" customHeight="1">
      <c r="A22" s="180" t="s">
        <v>16</v>
      </c>
      <c r="B22" s="180"/>
      <c r="C22" s="180"/>
      <c r="D22" s="180"/>
      <c r="E22" s="180"/>
      <c r="F22" s="180"/>
      <c r="G22" s="180"/>
      <c r="H22" s="180"/>
      <c r="I22" s="180"/>
      <c r="J22" s="180"/>
      <c r="K22" s="180"/>
      <c r="L22" s="180"/>
      <c r="M22" s="30"/>
    </row>
    <row r="23" spans="1:13">
      <c r="F23" s="19"/>
      <c r="J23" s="5"/>
      <c r="K23" s="13"/>
      <c r="L23" s="6" t="s">
        <v>17</v>
      </c>
      <c r="M23" s="30"/>
    </row>
    <row r="24" spans="1:13">
      <c r="F24" s="19"/>
      <c r="J24" s="31" t="s">
        <v>18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19</v>
      </c>
      <c r="L25" s="32"/>
      <c r="M25" s="30"/>
    </row>
    <row r="26" spans="1:13">
      <c r="A26" s="181" t="s">
        <v>20</v>
      </c>
      <c r="B26" s="181"/>
      <c r="C26" s="181"/>
      <c r="D26" s="181"/>
      <c r="E26" s="181"/>
      <c r="F26" s="181"/>
      <c r="G26" s="181"/>
      <c r="H26" s="181"/>
      <c r="I26" s="181"/>
      <c r="J26" s="36"/>
      <c r="K26" s="35" t="s">
        <v>21</v>
      </c>
      <c r="L26" s="37" t="s">
        <v>22</v>
      </c>
      <c r="M26" s="30"/>
    </row>
    <row r="27" spans="1:13">
      <c r="A27" s="181" t="s">
        <v>23</v>
      </c>
      <c r="B27" s="181"/>
      <c r="C27" s="181"/>
      <c r="D27" s="181"/>
      <c r="E27" s="181"/>
      <c r="F27" s="181"/>
      <c r="G27" s="181"/>
      <c r="H27" s="181"/>
      <c r="I27" s="181"/>
      <c r="J27" s="38" t="s">
        <v>24</v>
      </c>
      <c r="K27" s="114" t="s">
        <v>25</v>
      </c>
      <c r="L27" s="32"/>
      <c r="M27" s="30"/>
    </row>
    <row r="28" spans="1:13">
      <c r="D28" s="36"/>
      <c r="E28" s="36"/>
      <c r="F28" s="36"/>
      <c r="G28" s="39" t="s">
        <v>26</v>
      </c>
      <c r="H28" s="40" t="s">
        <v>27</v>
      </c>
      <c r="I28" s="41"/>
      <c r="J28" s="42"/>
      <c r="K28" s="32"/>
      <c r="L28" s="32"/>
      <c r="M28" s="30"/>
    </row>
    <row r="29" spans="1:13">
      <c r="D29" s="36"/>
      <c r="E29" s="36"/>
      <c r="F29" s="36"/>
      <c r="G29" s="158" t="s">
        <v>28</v>
      </c>
      <c r="H29" s="158"/>
      <c r="I29" s="115" t="s">
        <v>29</v>
      </c>
      <c r="J29" s="43" t="s">
        <v>30</v>
      </c>
      <c r="K29" s="32" t="s">
        <v>31</v>
      </c>
      <c r="L29" s="32" t="s">
        <v>31</v>
      </c>
      <c r="M29" s="30"/>
    </row>
    <row r="30" spans="1:13">
      <c r="A30" s="148" t="s">
        <v>32</v>
      </c>
      <c r="B30" s="148"/>
      <c r="C30" s="148"/>
      <c r="D30" s="148"/>
      <c r="E30" s="148"/>
      <c r="F30" s="148"/>
      <c r="G30" s="148"/>
      <c r="H30" s="148"/>
      <c r="I30" s="148"/>
      <c r="J30" s="44"/>
      <c r="K30" s="44"/>
      <c r="L30" s="45" t="s">
        <v>33</v>
      </c>
      <c r="M30" s="46"/>
    </row>
    <row r="31" spans="1:13" ht="27" customHeight="1">
      <c r="A31" s="164" t="s">
        <v>34</v>
      </c>
      <c r="B31" s="165"/>
      <c r="C31" s="165"/>
      <c r="D31" s="165"/>
      <c r="E31" s="165"/>
      <c r="F31" s="165"/>
      <c r="G31" s="168" t="s">
        <v>35</v>
      </c>
      <c r="H31" s="170" t="s">
        <v>36</v>
      </c>
      <c r="I31" s="172" t="s">
        <v>37</v>
      </c>
      <c r="J31" s="173"/>
      <c r="K31" s="174" t="s">
        <v>38</v>
      </c>
      <c r="L31" s="176" t="s">
        <v>39</v>
      </c>
      <c r="M31" s="46"/>
    </row>
    <row r="32" spans="1:13" ht="58.5" customHeight="1">
      <c r="A32" s="166"/>
      <c r="B32" s="167"/>
      <c r="C32" s="167"/>
      <c r="D32" s="167"/>
      <c r="E32" s="167"/>
      <c r="F32" s="167"/>
      <c r="G32" s="169"/>
      <c r="H32" s="171"/>
      <c r="I32" s="47" t="s">
        <v>40</v>
      </c>
      <c r="J32" s="48" t="s">
        <v>41</v>
      </c>
      <c r="K32" s="175"/>
      <c r="L32" s="177"/>
    </row>
    <row r="33" spans="1:15">
      <c r="A33" s="154" t="s">
        <v>42</v>
      </c>
      <c r="B33" s="155"/>
      <c r="C33" s="155"/>
      <c r="D33" s="155"/>
      <c r="E33" s="155"/>
      <c r="F33" s="156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6">
        <f>SUM(I35+I46+I65+I86+I93+I113+I139+I158+I168)</f>
        <v>2900</v>
      </c>
      <c r="J34" s="116">
        <f>SUM(J35+J46+J65+J86+J93+J113+J139+J158+J168)</f>
        <v>2900</v>
      </c>
      <c r="K34" s="117">
        <f>SUM(K35+K46+K65+K86+K93+K113+K139+K158+K168)</f>
        <v>1552</v>
      </c>
      <c r="L34" s="116">
        <f>SUM(L35+L46+L65+L86+L93+L113+L139+L158+L168)</f>
        <v>1552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6">
        <f>SUM(I36+I42)</f>
        <v>2900</v>
      </c>
      <c r="J35" s="116">
        <f>SUM(J36+J42)</f>
        <v>2900</v>
      </c>
      <c r="K35" s="118">
        <f>SUM(K36+K42)</f>
        <v>1552</v>
      </c>
      <c r="L35" s="119">
        <f>SUM(L36+L42)</f>
        <v>1552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6">
        <f>SUM(I37)</f>
        <v>2900</v>
      </c>
      <c r="J36" s="116">
        <f>SUM(J37)</f>
        <v>2900</v>
      </c>
      <c r="K36" s="117">
        <f>SUM(K37)</f>
        <v>1552</v>
      </c>
      <c r="L36" s="116">
        <f>SUM(L37)</f>
        <v>1552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6">
        <f>SUM(I38+I40)</f>
        <v>2900</v>
      </c>
      <c r="J37" s="116">
        <f t="shared" ref="J37:L38" si="0">SUM(J38)</f>
        <v>2900</v>
      </c>
      <c r="K37" s="116">
        <f t="shared" si="0"/>
        <v>1552</v>
      </c>
      <c r="L37" s="116">
        <f t="shared" si="0"/>
        <v>1552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7">
        <f>SUM(I39)</f>
        <v>2900</v>
      </c>
      <c r="J38" s="117">
        <f t="shared" si="0"/>
        <v>2900</v>
      </c>
      <c r="K38" s="117">
        <f t="shared" si="0"/>
        <v>1552</v>
      </c>
      <c r="L38" s="117">
        <f t="shared" si="0"/>
        <v>1552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0">
        <v>2900</v>
      </c>
      <c r="J39" s="121">
        <v>2900</v>
      </c>
      <c r="K39" s="121">
        <v>1552</v>
      </c>
      <c r="L39" s="121">
        <v>1552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7">
        <f t="shared" ref="I42:L44" si="1">I43</f>
        <v>0</v>
      </c>
      <c r="J42" s="116">
        <f t="shared" si="1"/>
        <v>0</v>
      </c>
      <c r="K42" s="117">
        <f t="shared" si="1"/>
        <v>0</v>
      </c>
      <c r="L42" s="116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7">
        <f t="shared" si="1"/>
        <v>0</v>
      </c>
      <c r="J43" s="116">
        <f t="shared" si="1"/>
        <v>0</v>
      </c>
      <c r="K43" s="116">
        <f t="shared" si="1"/>
        <v>0</v>
      </c>
      <c r="L43" s="116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6">
        <f t="shared" si="1"/>
        <v>0</v>
      </c>
      <c r="J44" s="116">
        <f t="shared" si="1"/>
        <v>0</v>
      </c>
      <c r="K44" s="116">
        <f t="shared" si="1"/>
        <v>0</v>
      </c>
      <c r="L44" s="116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2">
        <v>0</v>
      </c>
      <c r="J45" s="121">
        <v>0</v>
      </c>
      <c r="K45" s="121">
        <v>0</v>
      </c>
      <c r="L45" s="121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3">
        <f t="shared" ref="I46:L48" si="2">I47</f>
        <v>0</v>
      </c>
      <c r="J46" s="124">
        <f t="shared" si="2"/>
        <v>0</v>
      </c>
      <c r="K46" s="123">
        <f t="shared" si="2"/>
        <v>0</v>
      </c>
      <c r="L46" s="123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6">
        <f t="shared" si="2"/>
        <v>0</v>
      </c>
      <c r="J47" s="117">
        <f t="shared" si="2"/>
        <v>0</v>
      </c>
      <c r="K47" s="116">
        <f t="shared" si="2"/>
        <v>0</v>
      </c>
      <c r="L47" s="117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6">
        <f t="shared" si="2"/>
        <v>0</v>
      </c>
      <c r="J48" s="117">
        <f t="shared" si="2"/>
        <v>0</v>
      </c>
      <c r="K48" s="119">
        <f t="shared" si="2"/>
        <v>0</v>
      </c>
      <c r="L48" s="119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5">
        <f>SUM(I50:I64)</f>
        <v>0</v>
      </c>
      <c r="J49" s="125">
        <f>SUM(J50:J64)</f>
        <v>0</v>
      </c>
      <c r="K49" s="126">
        <f>SUM(K50:K64)</f>
        <v>0</v>
      </c>
      <c r="L49" s="126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1">
        <v>0</v>
      </c>
      <c r="J52" s="121">
        <v>0</v>
      </c>
      <c r="K52" s="121">
        <v>0</v>
      </c>
      <c r="L52" s="121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1">
        <v>0</v>
      </c>
      <c r="J53" s="121">
        <v>0</v>
      </c>
      <c r="K53" s="121">
        <v>0</v>
      </c>
      <c r="L53" s="121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7">
        <v>0</v>
      </c>
      <c r="J56" s="121">
        <v>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2">
        <v>0</v>
      </c>
      <c r="J58" s="121">
        <v>0</v>
      </c>
      <c r="K58" s="121">
        <v>0</v>
      </c>
      <c r="L58" s="121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2">
        <v>0</v>
      </c>
      <c r="J59" s="121">
        <v>0</v>
      </c>
      <c r="K59" s="121">
        <v>0</v>
      </c>
      <c r="L59" s="121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2">
        <v>0</v>
      </c>
      <c r="J61" s="121">
        <v>0</v>
      </c>
      <c r="K61" s="121">
        <v>0</v>
      </c>
      <c r="L61" s="121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2">
        <v>0</v>
      </c>
      <c r="J62" s="121">
        <v>0</v>
      </c>
      <c r="K62" s="121">
        <v>0</v>
      </c>
      <c r="L62" s="121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2">
        <v>0</v>
      </c>
      <c r="J63" s="121">
        <v>0</v>
      </c>
      <c r="K63" s="121">
        <v>0</v>
      </c>
      <c r="L63" s="121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2">
        <v>0</v>
      </c>
      <c r="J64" s="121">
        <v>0</v>
      </c>
      <c r="K64" s="121">
        <v>0</v>
      </c>
      <c r="L64" s="121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3">
        <f>I66+I82</f>
        <v>0</v>
      </c>
      <c r="J65" s="123">
        <f>J66+J82</f>
        <v>0</v>
      </c>
      <c r="K65" s="123">
        <f>K66+K82</f>
        <v>0</v>
      </c>
      <c r="L65" s="123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6">
        <f t="shared" ref="I82:L83" si="3">I83</f>
        <v>0</v>
      </c>
      <c r="J82" s="116">
        <f t="shared" si="3"/>
        <v>0</v>
      </c>
      <c r="K82" s="116">
        <f t="shared" si="3"/>
        <v>0</v>
      </c>
      <c r="L82" s="116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6">
        <f t="shared" si="3"/>
        <v>0</v>
      </c>
      <c r="J83" s="116">
        <f t="shared" si="3"/>
        <v>0</v>
      </c>
      <c r="K83" s="116">
        <f t="shared" si="3"/>
        <v>0</v>
      </c>
      <c r="L83" s="116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6">
        <f t="shared" ref="I86:L88" si="4">I87</f>
        <v>0</v>
      </c>
      <c r="J86" s="128">
        <f t="shared" si="4"/>
        <v>0</v>
      </c>
      <c r="K86" s="117">
        <f t="shared" si="4"/>
        <v>0</v>
      </c>
      <c r="L86" s="117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6">
        <f t="shared" si="4"/>
        <v>0</v>
      </c>
      <c r="J87" s="128">
        <f t="shared" si="4"/>
        <v>0</v>
      </c>
      <c r="K87" s="117">
        <f t="shared" si="4"/>
        <v>0</v>
      </c>
      <c r="L87" s="117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6">
        <f t="shared" si="4"/>
        <v>0</v>
      </c>
      <c r="J88" s="128">
        <f t="shared" si="4"/>
        <v>0</v>
      </c>
      <c r="K88" s="117">
        <f t="shared" si="4"/>
        <v>0</v>
      </c>
      <c r="L88" s="117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3">
        <f t="shared" ref="I94:L95" si="5">I95</f>
        <v>0</v>
      </c>
      <c r="J94" s="129">
        <f t="shared" si="5"/>
        <v>0</v>
      </c>
      <c r="K94" s="124">
        <f t="shared" si="5"/>
        <v>0</v>
      </c>
      <c r="L94" s="124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6">
        <f t="shared" si="5"/>
        <v>0</v>
      </c>
      <c r="J95" s="128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6">
        <f t="shared" ref="I99:L100" si="6">I100</f>
        <v>0</v>
      </c>
      <c r="J99" s="128">
        <f t="shared" si="6"/>
        <v>0</v>
      </c>
      <c r="K99" s="117">
        <f t="shared" si="6"/>
        <v>0</v>
      </c>
      <c r="L99" s="116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6">
        <f t="shared" si="6"/>
        <v>0</v>
      </c>
      <c r="J100" s="128">
        <f t="shared" si="6"/>
        <v>0</v>
      </c>
      <c r="K100" s="117">
        <f t="shared" si="6"/>
        <v>0</v>
      </c>
      <c r="L100" s="116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6">
        <f>I105+I109</f>
        <v>0</v>
      </c>
      <c r="J104" s="116">
        <f>J105+J109</f>
        <v>0</v>
      </c>
      <c r="K104" s="116">
        <f>K105+K109</f>
        <v>0</v>
      </c>
      <c r="L104" s="116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6">
        <f>I106</f>
        <v>0</v>
      </c>
      <c r="J105" s="128">
        <f>J106</f>
        <v>0</v>
      </c>
      <c r="K105" s="117">
        <f>K106</f>
        <v>0</v>
      </c>
      <c r="L105" s="116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  <c r="S108" s="147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7">
        <f>I110</f>
        <v>0</v>
      </c>
      <c r="J109" s="116">
        <f>J110</f>
        <v>0</v>
      </c>
      <c r="K109" s="116">
        <f>K110</f>
        <v>0</v>
      </c>
      <c r="L109" s="116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9">
        <f t="shared" ref="I114:L115" si="7">I115</f>
        <v>0</v>
      </c>
      <c r="J114" s="130">
        <f t="shared" si="7"/>
        <v>0</v>
      </c>
      <c r="K114" s="118">
        <f t="shared" si="7"/>
        <v>0</v>
      </c>
      <c r="L114" s="11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6">
        <f t="shared" si="7"/>
        <v>0</v>
      </c>
      <c r="J115" s="128">
        <f t="shared" si="7"/>
        <v>0</v>
      </c>
      <c r="K115" s="117">
        <f t="shared" si="7"/>
        <v>0</v>
      </c>
      <c r="L115" s="116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6">
        <f t="shared" ref="I119:L121" si="8">I120</f>
        <v>0</v>
      </c>
      <c r="J119" s="128">
        <f t="shared" si="8"/>
        <v>0</v>
      </c>
      <c r="K119" s="117">
        <f t="shared" si="8"/>
        <v>0</v>
      </c>
      <c r="L119" s="116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6">
        <f t="shared" si="8"/>
        <v>0</v>
      </c>
      <c r="J120" s="128">
        <f t="shared" si="8"/>
        <v>0</v>
      </c>
      <c r="K120" s="117">
        <f t="shared" si="8"/>
        <v>0</v>
      </c>
      <c r="L120" s="116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1">
        <f t="shared" si="8"/>
        <v>0</v>
      </c>
      <c r="J121" s="132">
        <f t="shared" si="8"/>
        <v>0</v>
      </c>
      <c r="K121" s="133">
        <f t="shared" si="8"/>
        <v>0</v>
      </c>
      <c r="L121" s="131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3">
        <f t="shared" ref="I123:L125" si="9">I124</f>
        <v>0</v>
      </c>
      <c r="J123" s="129">
        <f t="shared" si="9"/>
        <v>0</v>
      </c>
      <c r="K123" s="124">
        <f t="shared" si="9"/>
        <v>0</v>
      </c>
      <c r="L123" s="123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6">
        <f t="shared" si="9"/>
        <v>0</v>
      </c>
      <c r="J124" s="128">
        <f t="shared" si="9"/>
        <v>0</v>
      </c>
      <c r="K124" s="117">
        <f t="shared" si="9"/>
        <v>0</v>
      </c>
      <c r="L124" s="116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6">
        <f t="shared" si="9"/>
        <v>0</v>
      </c>
      <c r="J125" s="128">
        <f t="shared" si="9"/>
        <v>0</v>
      </c>
      <c r="K125" s="117">
        <f t="shared" si="9"/>
        <v>0</v>
      </c>
      <c r="L125" s="116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3">
        <f t="shared" ref="I127:L129" si="10">I128</f>
        <v>0</v>
      </c>
      <c r="J127" s="129">
        <f t="shared" si="10"/>
        <v>0</v>
      </c>
      <c r="K127" s="124">
        <f t="shared" si="10"/>
        <v>0</v>
      </c>
      <c r="L127" s="123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6">
        <f t="shared" si="10"/>
        <v>0</v>
      </c>
      <c r="J128" s="128">
        <f t="shared" si="10"/>
        <v>0</v>
      </c>
      <c r="K128" s="117">
        <f t="shared" si="10"/>
        <v>0</v>
      </c>
      <c r="L128" s="116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6">
        <f t="shared" si="10"/>
        <v>0</v>
      </c>
      <c r="J129" s="128">
        <f t="shared" si="10"/>
        <v>0</v>
      </c>
      <c r="K129" s="117">
        <f t="shared" si="10"/>
        <v>0</v>
      </c>
      <c r="L129" s="116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5">
        <f t="shared" ref="I131:L133" si="11">I132</f>
        <v>0</v>
      </c>
      <c r="J131" s="134">
        <f t="shared" si="11"/>
        <v>0</v>
      </c>
      <c r="K131" s="126">
        <f t="shared" si="11"/>
        <v>0</v>
      </c>
      <c r="L131" s="125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6">
        <f t="shared" si="11"/>
        <v>0</v>
      </c>
      <c r="J132" s="128">
        <f t="shared" si="11"/>
        <v>0</v>
      </c>
      <c r="K132" s="117">
        <f t="shared" si="11"/>
        <v>0</v>
      </c>
      <c r="L132" s="116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6">
        <f t="shared" si="11"/>
        <v>0</v>
      </c>
      <c r="J133" s="128">
        <f t="shared" si="11"/>
        <v>0</v>
      </c>
      <c r="K133" s="117">
        <f t="shared" si="11"/>
        <v>0</v>
      </c>
      <c r="L133" s="116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7">
        <f t="shared" ref="I135:L137" si="12">I136</f>
        <v>0</v>
      </c>
      <c r="J135" s="116">
        <f t="shared" si="12"/>
        <v>0</v>
      </c>
      <c r="K135" s="116">
        <f t="shared" si="12"/>
        <v>0</v>
      </c>
      <c r="L135" s="116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6">
        <f t="shared" si="12"/>
        <v>0</v>
      </c>
      <c r="J136" s="116">
        <f t="shared" si="12"/>
        <v>0</v>
      </c>
      <c r="K136" s="116">
        <f t="shared" si="12"/>
        <v>0</v>
      </c>
      <c r="L136" s="116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6">
        <f t="shared" si="12"/>
        <v>0</v>
      </c>
      <c r="J137" s="116">
        <f t="shared" si="12"/>
        <v>0</v>
      </c>
      <c r="K137" s="116">
        <f t="shared" si="12"/>
        <v>0</v>
      </c>
      <c r="L137" s="116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7">
        <f>SUM(I140+I145+I153)</f>
        <v>0</v>
      </c>
      <c r="J139" s="128">
        <f>SUM(J140+J145+J153)</f>
        <v>0</v>
      </c>
      <c r="K139" s="117">
        <f>SUM(K140+K145+K153)</f>
        <v>0</v>
      </c>
      <c r="L139" s="116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7">
        <f t="shared" ref="I140:L141" si="13">I141</f>
        <v>0</v>
      </c>
      <c r="J140" s="128">
        <f t="shared" si="13"/>
        <v>0</v>
      </c>
      <c r="K140" s="117">
        <f t="shared" si="13"/>
        <v>0</v>
      </c>
      <c r="L140" s="116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7">
        <f t="shared" si="13"/>
        <v>0</v>
      </c>
      <c r="J141" s="128">
        <f t="shared" si="13"/>
        <v>0</v>
      </c>
      <c r="K141" s="117">
        <f t="shared" si="13"/>
        <v>0</v>
      </c>
      <c r="L141" s="116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8">
        <f t="shared" ref="I145:L146" si="14">I146</f>
        <v>0</v>
      </c>
      <c r="J145" s="130">
        <f t="shared" si="14"/>
        <v>0</v>
      </c>
      <c r="K145" s="118">
        <f t="shared" si="14"/>
        <v>0</v>
      </c>
      <c r="L145" s="11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7">
        <f t="shared" si="14"/>
        <v>0</v>
      </c>
      <c r="J146" s="128">
        <f t="shared" si="14"/>
        <v>0</v>
      </c>
      <c r="K146" s="117">
        <f t="shared" si="14"/>
        <v>0</v>
      </c>
      <c r="L146" s="116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7">
        <f t="shared" ref="I153:L154" si="15">I154</f>
        <v>0</v>
      </c>
      <c r="J153" s="128">
        <f t="shared" si="15"/>
        <v>0</v>
      </c>
      <c r="K153" s="117">
        <f t="shared" si="15"/>
        <v>0</v>
      </c>
      <c r="L153" s="116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6">
        <f t="shared" si="15"/>
        <v>0</v>
      </c>
      <c r="J154" s="134">
        <f t="shared" si="15"/>
        <v>0</v>
      </c>
      <c r="K154" s="126">
        <f t="shared" si="15"/>
        <v>0</v>
      </c>
      <c r="L154" s="125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7">
        <f>SUM(I156:I157)</f>
        <v>0</v>
      </c>
      <c r="J155" s="128">
        <f>SUM(J156:J157)</f>
        <v>0</v>
      </c>
      <c r="K155" s="117">
        <f>SUM(K156:K157)</f>
        <v>0</v>
      </c>
      <c r="L155" s="116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6">
        <v>0</v>
      </c>
      <c r="J156" s="136">
        <v>0</v>
      </c>
      <c r="K156" s="136">
        <v>0</v>
      </c>
      <c r="L156" s="136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7">
        <f t="shared" ref="I165:L166" si="16">I166</f>
        <v>0</v>
      </c>
      <c r="J165" s="128">
        <f t="shared" si="16"/>
        <v>0</v>
      </c>
      <c r="K165" s="117">
        <f t="shared" si="16"/>
        <v>0</v>
      </c>
      <c r="L165" s="116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7">
        <f t="shared" si="16"/>
        <v>0</v>
      </c>
      <c r="J166" s="128">
        <f t="shared" si="16"/>
        <v>0</v>
      </c>
      <c r="K166" s="117">
        <f t="shared" si="16"/>
        <v>0</v>
      </c>
      <c r="L166" s="116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7">
        <f t="shared" ref="I169:L171" si="17">I170</f>
        <v>0</v>
      </c>
      <c r="J169" s="128">
        <f t="shared" si="17"/>
        <v>0</v>
      </c>
      <c r="K169" s="117">
        <f t="shared" si="17"/>
        <v>0</v>
      </c>
      <c r="L169" s="116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4">
        <f t="shared" si="17"/>
        <v>0</v>
      </c>
      <c r="J170" s="129">
        <f t="shared" si="17"/>
        <v>0</v>
      </c>
      <c r="K170" s="124">
        <f t="shared" si="17"/>
        <v>0</v>
      </c>
      <c r="L170" s="123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7">
        <f t="shared" si="17"/>
        <v>0</v>
      </c>
      <c r="J171" s="128">
        <f t="shared" si="17"/>
        <v>0</v>
      </c>
      <c r="K171" s="117">
        <f t="shared" si="17"/>
        <v>0</v>
      </c>
      <c r="L171" s="116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6">
        <f>SUM(I185+I238+I303)</f>
        <v>0</v>
      </c>
      <c r="J184" s="128">
        <f>SUM(J185+J238+J303)</f>
        <v>0</v>
      </c>
      <c r="K184" s="117">
        <f>SUM(K185+K238+K303)</f>
        <v>0</v>
      </c>
      <c r="L184" s="116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6">
        <f>SUM(I186+I209+I216+I228+I232)</f>
        <v>0</v>
      </c>
      <c r="J185" s="123">
        <f>SUM(J186+J209+J216+J228+J232)</f>
        <v>0</v>
      </c>
      <c r="K185" s="123">
        <f>SUM(K186+K209+K216+K228+K232)</f>
        <v>0</v>
      </c>
      <c r="L185" s="123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3">
        <f>SUM(I187+I190+I195+I201+I206)</f>
        <v>0</v>
      </c>
      <c r="J186" s="128">
        <f>SUM(J187+J190+J195+J201+J206)</f>
        <v>0</v>
      </c>
      <c r="K186" s="117">
        <f>SUM(K187+K190+K195+K201+K206)</f>
        <v>0</v>
      </c>
      <c r="L186" s="116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6">
        <f t="shared" ref="I187:L188" si="18">I188</f>
        <v>0</v>
      </c>
      <c r="J187" s="129">
        <f t="shared" si="18"/>
        <v>0</v>
      </c>
      <c r="K187" s="124">
        <f t="shared" si="18"/>
        <v>0</v>
      </c>
      <c r="L187" s="123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3">
        <f t="shared" si="18"/>
        <v>0</v>
      </c>
      <c r="J188" s="116">
        <f t="shared" si="18"/>
        <v>0</v>
      </c>
      <c r="K188" s="116">
        <f t="shared" si="18"/>
        <v>0</v>
      </c>
      <c r="L188" s="116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6">
        <f>I196</f>
        <v>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6">
        <f>SUM(I197:I200)</f>
        <v>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0">
        <v>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6">
        <f t="shared" ref="I206:L207" si="19">I207</f>
        <v>0</v>
      </c>
      <c r="J206" s="128">
        <f t="shared" si="19"/>
        <v>0</v>
      </c>
      <c r="K206" s="117">
        <f t="shared" si="19"/>
        <v>0</v>
      </c>
      <c r="L206" s="116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7">
        <f t="shared" si="19"/>
        <v>0</v>
      </c>
      <c r="J207" s="117">
        <f t="shared" si="19"/>
        <v>0</v>
      </c>
      <c r="K207" s="117">
        <f t="shared" si="19"/>
        <v>0</v>
      </c>
      <c r="L207" s="117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6">
        <f t="shared" ref="I209:L210" si="20">I210</f>
        <v>0</v>
      </c>
      <c r="J209" s="130">
        <f t="shared" si="20"/>
        <v>0</v>
      </c>
      <c r="K209" s="118">
        <f t="shared" si="20"/>
        <v>0</v>
      </c>
      <c r="L209" s="119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3">
        <f t="shared" si="20"/>
        <v>0</v>
      </c>
      <c r="J210" s="128">
        <f t="shared" si="20"/>
        <v>0</v>
      </c>
      <c r="K210" s="117">
        <f t="shared" si="20"/>
        <v>0</v>
      </c>
      <c r="L210" s="116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3">
        <f t="shared" ref="I217:L218" si="21">I218</f>
        <v>0</v>
      </c>
      <c r="J217" s="129">
        <f t="shared" si="21"/>
        <v>0</v>
      </c>
      <c r="K217" s="124">
        <f t="shared" si="21"/>
        <v>0</v>
      </c>
      <c r="L217" s="123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6">
        <f t="shared" si="21"/>
        <v>0</v>
      </c>
      <c r="J218" s="128">
        <f t="shared" si="21"/>
        <v>0</v>
      </c>
      <c r="K218" s="117">
        <f t="shared" si="21"/>
        <v>0</v>
      </c>
      <c r="L218" s="116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3">
        <f t="shared" ref="I228:L230" si="22">I229</f>
        <v>0</v>
      </c>
      <c r="J228" s="129">
        <f t="shared" si="22"/>
        <v>0</v>
      </c>
      <c r="K228" s="124">
        <f t="shared" si="22"/>
        <v>0</v>
      </c>
      <c r="L228" s="124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5">
        <f t="shared" si="22"/>
        <v>0</v>
      </c>
      <c r="J229" s="134">
        <f t="shared" si="22"/>
        <v>0</v>
      </c>
      <c r="K229" s="126">
        <f t="shared" si="22"/>
        <v>0</v>
      </c>
      <c r="L229" s="126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6">
        <f t="shared" si="22"/>
        <v>0</v>
      </c>
      <c r="J230" s="128">
        <f t="shared" si="22"/>
        <v>0</v>
      </c>
      <c r="K230" s="117">
        <f t="shared" si="22"/>
        <v>0</v>
      </c>
      <c r="L230" s="117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6">
        <f t="shared" ref="I232:L233" si="23">I233</f>
        <v>0</v>
      </c>
      <c r="J232" s="116">
        <f t="shared" si="23"/>
        <v>0</v>
      </c>
      <c r="K232" s="116">
        <f t="shared" si="23"/>
        <v>0</v>
      </c>
      <c r="L232" s="116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6">
        <f t="shared" si="23"/>
        <v>0</v>
      </c>
      <c r="J233" s="116">
        <f t="shared" si="23"/>
        <v>0</v>
      </c>
      <c r="K233" s="116">
        <f t="shared" si="23"/>
        <v>0</v>
      </c>
      <c r="L233" s="116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6">
        <f t="shared" ref="I261:L262" si="24">I262</f>
        <v>0</v>
      </c>
      <c r="J261" s="128">
        <f t="shared" si="24"/>
        <v>0</v>
      </c>
      <c r="K261" s="117">
        <f t="shared" si="24"/>
        <v>0</v>
      </c>
      <c r="L261" s="117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7">
        <f t="shared" si="24"/>
        <v>0</v>
      </c>
      <c r="J262" s="128">
        <f t="shared" si="24"/>
        <v>0</v>
      </c>
      <c r="K262" s="117">
        <f t="shared" si="24"/>
        <v>0</v>
      </c>
      <c r="L262" s="117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6">
        <f t="shared" ref="I264:L265" si="25">I265</f>
        <v>0</v>
      </c>
      <c r="J264" s="128">
        <f t="shared" si="25"/>
        <v>0</v>
      </c>
      <c r="K264" s="117">
        <f t="shared" si="25"/>
        <v>0</v>
      </c>
      <c r="L264" s="117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6">
        <f t="shared" si="25"/>
        <v>0</v>
      </c>
      <c r="J265" s="128">
        <f t="shared" si="25"/>
        <v>0</v>
      </c>
      <c r="K265" s="117">
        <f t="shared" si="25"/>
        <v>0</v>
      </c>
      <c r="L265" s="117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6">
        <f t="shared" ref="I293:L294" si="26">I294</f>
        <v>0</v>
      </c>
      <c r="J293" s="128">
        <f t="shared" si="26"/>
        <v>0</v>
      </c>
      <c r="K293" s="117">
        <f t="shared" si="26"/>
        <v>0</v>
      </c>
      <c r="L293" s="117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6">
        <f t="shared" si="26"/>
        <v>0</v>
      </c>
      <c r="J294" s="128">
        <f t="shared" si="26"/>
        <v>0</v>
      </c>
      <c r="K294" s="117">
        <f t="shared" si="26"/>
        <v>0</v>
      </c>
      <c r="L294" s="117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6">
        <f t="shared" ref="I296:L297" si="27">I297</f>
        <v>0</v>
      </c>
      <c r="J296" s="143">
        <f t="shared" si="27"/>
        <v>0</v>
      </c>
      <c r="K296" s="117">
        <f t="shared" si="27"/>
        <v>0</v>
      </c>
      <c r="L296" s="117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6">
        <f t="shared" si="27"/>
        <v>0</v>
      </c>
      <c r="J297" s="143">
        <f t="shared" si="27"/>
        <v>0</v>
      </c>
      <c r="K297" s="117">
        <f t="shared" si="27"/>
        <v>0</v>
      </c>
      <c r="L297" s="117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4">
        <f t="shared" ref="I326:L327" si="28">I327</f>
        <v>0</v>
      </c>
      <c r="J326" s="143">
        <f t="shared" si="28"/>
        <v>0</v>
      </c>
      <c r="K326" s="117">
        <f t="shared" si="28"/>
        <v>0</v>
      </c>
      <c r="L326" s="117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7">
        <f t="shared" si="28"/>
        <v>0</v>
      </c>
      <c r="J327" s="144">
        <f t="shared" si="28"/>
        <v>0</v>
      </c>
      <c r="K327" s="124">
        <f t="shared" si="28"/>
        <v>0</v>
      </c>
      <c r="L327" s="124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7">
        <f t="shared" ref="I329:L330" si="29">I330</f>
        <v>0</v>
      </c>
      <c r="J329" s="143">
        <f t="shared" si="29"/>
        <v>0</v>
      </c>
      <c r="K329" s="117">
        <f t="shared" si="29"/>
        <v>0</v>
      </c>
      <c r="L329" s="117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6">
        <f t="shared" si="29"/>
        <v>0</v>
      </c>
      <c r="J330" s="143">
        <f t="shared" si="29"/>
        <v>0</v>
      </c>
      <c r="K330" s="117">
        <f t="shared" si="29"/>
        <v>0</v>
      </c>
      <c r="L330" s="117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6">
        <f t="shared" ref="I358:L359" si="30">I359</f>
        <v>0</v>
      </c>
      <c r="J358" s="128">
        <f t="shared" si="30"/>
        <v>0</v>
      </c>
      <c r="K358" s="117">
        <f t="shared" si="30"/>
        <v>0</v>
      </c>
      <c r="L358" s="117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3">
        <f t="shared" si="30"/>
        <v>0</v>
      </c>
      <c r="J359" s="129">
        <f t="shared" si="30"/>
        <v>0</v>
      </c>
      <c r="K359" s="124">
        <f t="shared" si="30"/>
        <v>0</v>
      </c>
      <c r="L359" s="124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6">
        <f t="shared" ref="I361:L362" si="31">I362</f>
        <v>0</v>
      </c>
      <c r="J361" s="128">
        <f t="shared" si="31"/>
        <v>0</v>
      </c>
      <c r="K361" s="117">
        <f t="shared" si="31"/>
        <v>0</v>
      </c>
      <c r="L361" s="117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6">
        <f t="shared" si="31"/>
        <v>0</v>
      </c>
      <c r="J362" s="128">
        <f t="shared" si="31"/>
        <v>0</v>
      </c>
      <c r="K362" s="117">
        <f t="shared" si="31"/>
        <v>0</v>
      </c>
      <c r="L362" s="117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1">
        <f>SUM(I34+I184)</f>
        <v>2900</v>
      </c>
      <c r="J368" s="131">
        <f>SUM(J34+J184)</f>
        <v>2900</v>
      </c>
      <c r="K368" s="131">
        <f>SUM(K34+K184)</f>
        <v>1552</v>
      </c>
      <c r="L368" s="131">
        <f>SUM(L34+L184)</f>
        <v>1552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49" t="s">
        <v>231</v>
      </c>
      <c r="E370" s="149"/>
      <c r="F370" s="149"/>
      <c r="G370" s="149"/>
      <c r="H370" s="110"/>
      <c r="I370" s="111"/>
      <c r="J370" s="109"/>
      <c r="K370" s="149" t="s">
        <v>232</v>
      </c>
      <c r="L370" s="149"/>
    </row>
    <row r="371" spans="1:12" ht="18.75" customHeight="1">
      <c r="A371" s="112"/>
      <c r="B371" s="112"/>
      <c r="C371" s="112"/>
      <c r="D371" s="150" t="s">
        <v>233</v>
      </c>
      <c r="E371" s="150"/>
      <c r="F371" s="150"/>
      <c r="G371" s="150"/>
      <c r="H371" s="36"/>
      <c r="I371" s="18" t="s">
        <v>234</v>
      </c>
      <c r="K371" s="157" t="s">
        <v>235</v>
      </c>
      <c r="L371" s="157"/>
    </row>
    <row r="372" spans="1:12" ht="15.75" customHeight="1">
      <c r="I372" s="14"/>
      <c r="K372" s="14"/>
      <c r="L372" s="14"/>
    </row>
    <row r="373" spans="1:12" ht="15.75" customHeight="1">
      <c r="D373" s="149" t="s">
        <v>236</v>
      </c>
      <c r="E373" s="149"/>
      <c r="F373" s="149"/>
      <c r="G373" s="149"/>
      <c r="I373" s="14"/>
      <c r="K373" s="149" t="s">
        <v>237</v>
      </c>
      <c r="L373" s="149"/>
    </row>
    <row r="374" spans="1:12" ht="25.5" customHeight="1">
      <c r="D374" s="162" t="s">
        <v>238</v>
      </c>
      <c r="E374" s="163"/>
      <c r="F374" s="163"/>
      <c r="G374" s="163"/>
      <c r="H374" s="113"/>
      <c r="I374" s="15" t="s">
        <v>234</v>
      </c>
      <c r="K374" s="157" t="s">
        <v>235</v>
      </c>
      <c r="L374" s="157"/>
    </row>
  </sheetData>
  <sheetProtection formatCells="0" formatColumns="0" formatRows="0" insertColumns="0" insertRows="0" insertHyperlinks="0" deleteColumns="0" deleteRows="0" sort="0" autoFilter="0" pivotTables="0"/>
  <mergeCells count="31">
    <mergeCell ref="G19:K19"/>
    <mergeCell ref="E21:K21"/>
    <mergeCell ref="A22:L22"/>
    <mergeCell ref="A26:I26"/>
    <mergeCell ref="A27:I27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„Windows“ vartotojas</cp:lastModifiedBy>
  <dcterms:created xsi:type="dcterms:W3CDTF">2022-03-30T11:04:35Z</dcterms:created>
  <dcterms:modified xsi:type="dcterms:W3CDTF">2022-10-03T11:01:16Z</dcterms:modified>
  <cp:category/>
</cp:coreProperties>
</file>